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E\BENDAHARA\TA.2023\"/>
    </mc:Choice>
  </mc:AlternateContent>
  <xr:revisionPtr revIDLastSave="0" documentId="13_ncr:1_{AC6FFD45-65E6-478F-A5D6-2C0F36E6A5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8" i="1" l="1"/>
  <c r="B56" i="1"/>
  <c r="B53" i="1"/>
  <c r="B48" i="1"/>
  <c r="B49" i="1"/>
  <c r="B45" i="1"/>
  <c r="B46" i="1"/>
  <c r="B38" i="1"/>
  <c r="B43" i="1"/>
  <c r="B41" i="1"/>
  <c r="B39" i="1"/>
  <c r="B32" i="1"/>
  <c r="B36" i="1"/>
  <c r="B33" i="1"/>
  <c r="B15" i="1"/>
  <c r="B9" i="1" s="1"/>
  <c r="B28" i="1"/>
  <c r="B24" i="1"/>
  <c r="B22" i="1"/>
  <c r="B13" i="1"/>
  <c r="B10" i="1"/>
  <c r="B7" i="1"/>
</calcChain>
</file>

<file path=xl/sharedStrings.xml><?xml version="1.0" encoding="utf-8"?>
<sst xmlns="http://schemas.openxmlformats.org/spreadsheetml/2006/main" count="53" uniqueCount="53">
  <si>
    <t>REKAP PROGRAM KEGIATAN TAHUN 2023</t>
  </si>
  <si>
    <t>KECAMATAN SUKOHARJO</t>
  </si>
  <si>
    <t>UNSUR KEWILAYAHAN</t>
  </si>
  <si>
    <t>KECAMATAN</t>
  </si>
  <si>
    <t>PROGRAM PENUNJANG URUSAN PEMERINTAHAN DAERAH KABUPATEN/KOTA</t>
  </si>
  <si>
    <t>Perencanaan, Penganggaran, dan Evaluasi Kinerja Perangkat Daerah</t>
  </si>
  <si>
    <t>Penyusunan Dokumen Perencanaan Perangkat Daerah</t>
  </si>
  <si>
    <t>Evaluasi Kinerja Perangkat Daerah</t>
  </si>
  <si>
    <t>Administrasi Keuangan Perangkat Daerah</t>
  </si>
  <si>
    <t>Penyediaan Gaji dan Tunjangan ASN</t>
  </si>
  <si>
    <t>Administrasi Umum Perangkat Daerah</t>
  </si>
  <si>
    <t>Penyediaan Peralatan dan Perlengkapan Kantor</t>
  </si>
  <si>
    <t>Penyediaan Peralatan Rumah Tangga</t>
  </si>
  <si>
    <t>Penyelenggaraan Rapat Koordinasi dan Konsultasi SKPD</t>
  </si>
  <si>
    <t>Pengadaan Barang Milik Daerah Penunjang Urusan Pemerintah Daerah</t>
  </si>
  <si>
    <t>Pengadaan Peralatan dan Mesin Lainnya</t>
  </si>
  <si>
    <t>Penyediaan Jasa Penunjang Urusan Pemerintahan Daerah</t>
  </si>
  <si>
    <t>Penyediaan Jasa Surat Menyurat</t>
  </si>
  <si>
    <t>Pemeliharaan Barang Milik Daerah Penunjang Urusan Pemerintahan Daerah</t>
  </si>
  <si>
    <t>Pemeliharaan Peralatan dan Mesin Lainnya</t>
  </si>
  <si>
    <t>PROGRAM PENYELENGGARAAN PEMERINTAHAN DAN PELAYANAN PUBLIK</t>
  </si>
  <si>
    <t>Koordinasi Penyelenggaraan Kegiatan Pemerintahan di Tingkat Kecamatan</t>
  </si>
  <si>
    <t>Peningkatan Efektifitas Kegiatan Pemerintahan di Tingkat Kecamatan</t>
  </si>
  <si>
    <t>Pelaksanaan Urusan Pemerintahan yang Dilimpahkan kepada Camat</t>
  </si>
  <si>
    <t>Pelaksanaan Urusan Pemerintahan yang Terkait dengan Kewenangan Lain yang Dilimpahkan</t>
  </si>
  <si>
    <t>PROGRAM PEMBERDAYAAN MASYARAKAT DESA DAN KELURAHAN</t>
  </si>
  <si>
    <t>Koordinasi Kegiatan Pemberdayaan Desa</t>
  </si>
  <si>
    <t>Peningkatan Efektifitas Kegiatan Pemberdayaan Masyarakat di Wilayah Kecamatan</t>
  </si>
  <si>
    <t>Koordinasi dan Sinkronisasi Pemberlakuan Pembatasan Kegiatan Masyarakat (PPKM)</t>
  </si>
  <si>
    <t>Pemberdayaan dan Kesejahteraan Keluarga Tingkat Kecamatan dan Kelurahan</t>
  </si>
  <si>
    <t>PROGRAM KOORDINASI KETENTRAMAN DAN KETERTIBAN UMUM</t>
  </si>
  <si>
    <t>Koordinasi Upaya Penyelenggaraan Ketenteraman dan Ketertiban Umum</t>
  </si>
  <si>
    <t>PROGRAM PENYELENGGARAAN URUSAN PEMERINTAHAN UMUM</t>
  </si>
  <si>
    <t>Penyelenggaraan Urusan Pemerintahan Umum Sesuai Penugasan Kepala Daerah</t>
  </si>
  <si>
    <t>PROGRAM PEMBINAAN DAN PENGAWASAN PEMERINTAHAN DESA</t>
  </si>
  <si>
    <t>Fasilitasi, Rekomendasi dan Koordinasi Pembinaan dan Pengawasan Pemerintahan Desa</t>
  </si>
  <si>
    <t>Fasilitasi Administrasi Tata Pemerintahan Desa</t>
  </si>
  <si>
    <r>
      <rPr>
        <sz val="12"/>
        <rFont val="Aptos Narrow"/>
        <family val="2"/>
      </rPr>
      <t>Penyediaan Komponen Instalasi
Listrik/Penerangan Bangunan Kantor</t>
    </r>
  </si>
  <si>
    <r>
      <rPr>
        <sz val="12"/>
        <rFont val="Aptos Narrow"/>
        <family val="2"/>
      </rPr>
      <t>Penyediaan Barang Cetakan dan
Penggandaan</t>
    </r>
  </si>
  <si>
    <r>
      <rPr>
        <sz val="12"/>
        <rFont val="Aptos Narrow"/>
        <family val="2"/>
      </rPr>
      <t>Penyediaan Bahan Bacaan dan Peraturan
Perundang-undangan</t>
    </r>
  </si>
  <si>
    <r>
      <rPr>
        <sz val="12"/>
        <rFont val="Aptos Narrow"/>
        <family val="2"/>
      </rPr>
      <t>Penyediaan Jasa
Komunikasi, Sumber Daya Air dan Listrik</t>
    </r>
  </si>
  <si>
    <r>
      <rPr>
        <sz val="12"/>
        <rFont val="Aptos Narrow"/>
        <family val="2"/>
      </rPr>
      <t>Penyediaan Jasa
Pelayanan Umum Kantor</t>
    </r>
  </si>
  <si>
    <r>
      <rPr>
        <sz val="12"/>
        <rFont val="Aptos Narrow"/>
        <family val="2"/>
      </rPr>
      <t>Penyediaan Jasa Pemeliharaan, Biaya Pemeliharaan, Pajak dan Perizinan Kendaraan
Dinas Operasional atau Lapangan</t>
    </r>
  </si>
  <si>
    <r>
      <rPr>
        <sz val="12"/>
        <rFont val="Aptos Narrow"/>
        <family val="2"/>
      </rPr>
      <t>Pemeliharaan/Rehabilitasi Gedung Kantor dan
Bangunan Lainnya</t>
    </r>
  </si>
  <si>
    <r>
      <rPr>
        <sz val="12"/>
        <rFont val="Aptos Narrow"/>
        <family val="2"/>
      </rPr>
      <t>Koordinasi/Sinergi Perencanaan dan Pelaksanaan Kegiatan
Pemerintahan dengan Perangkat Daerah dan Instansi Vertikal Terkait</t>
    </r>
  </si>
  <si>
    <r>
      <rPr>
        <sz val="12"/>
        <rFont val="Aptos Narrow"/>
        <family val="2"/>
      </rPr>
      <t>Penanganan Covid-19 di Tingkat Desa dan
Kelurahan</t>
    </r>
  </si>
  <si>
    <r>
      <rPr>
        <sz val="12"/>
        <rFont val="Aptos Narrow"/>
        <family val="2"/>
      </rPr>
      <t>Penumbuhan dan
Peningkatan Kesadaran Keluarga dalam
Keterlibatan Perencanaan Kehidupan Menuju
Keluarga Berkualitas</t>
    </r>
  </si>
  <si>
    <r>
      <rPr>
        <sz val="12"/>
        <rFont val="Aptos Narrow"/>
        <family val="2"/>
      </rPr>
      <t>Sinergitas dengan Kepolisian Negara
Republik Indonesia, Tentara Nasional
Indonesia dan Instansi Vertikal di Wilayah Kecamatan</t>
    </r>
  </si>
  <si>
    <r>
      <rPr>
        <sz val="12"/>
        <rFont val="Aptos Narrow"/>
        <family val="2"/>
      </rPr>
      <t>Fasilitasi, Koordinasi dan Pembinaan (Bimtek,
Sosialisasi, Konsultasi)
Wawasan Kebangsaan
dan Ketahanan Nasional</t>
    </r>
  </si>
  <si>
    <r>
      <rPr>
        <sz val="12"/>
        <rFont val="Aptos Narrow"/>
        <family val="2"/>
      </rPr>
      <t>Pembinaan Kerukunan Antar Suku dan Intra Suku, Umat Beragama, Ras, dan Golongan
Lainnya Guna
Mewujudkan Stabilitas Keamanan Lokal,
Regional, dan Nasional</t>
    </r>
  </si>
  <si>
    <r>
      <rPr>
        <sz val="12"/>
        <rFont val="Aptos Narrow"/>
        <family val="2"/>
      </rPr>
      <t>Fasilitasi Sinkronisasi Perencanaan
Pembangunan Daerah dengan Pembangunan Desa</t>
    </r>
  </si>
  <si>
    <t>Urusan/ Program / Kegiatan / Sub Kegiatan</t>
  </si>
  <si>
    <t>ANGGARAN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</si>
</sst>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2"/>
      <color rgb="FF000000"/>
      <name val="Aptos Narrow"/>
      <family val="2"/>
    </font>
    <font>
      <b/>
      <sz val="12"/>
      <name val="Aptos Narrow"/>
      <family val="2"/>
    </font>
    <font>
      <b/>
      <sz val="12"/>
      <color rgb="FF000000"/>
      <name val="Aptos Narrow"/>
      <family val="2"/>
    </font>
    <font>
      <sz val="12"/>
      <name val="Aptos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shrinkToFit="1"/>
    </xf>
    <xf numFmtId="0" fontId="4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6"/>
  <sheetViews>
    <sheetView tabSelected="1" topLeftCell="A3" workbookViewId="0">
      <selection activeCell="E9" sqref="E9"/>
    </sheetView>
  </sheetViews>
  <sheetFormatPr defaultRowHeight="20.100000000000001" customHeight="1" x14ac:dyDescent="0.2"/>
  <cols>
    <col min="1" max="1" width="97.83203125" style="1" customWidth="1"/>
    <col min="2" max="2" width="17.1640625" style="1" customWidth="1"/>
    <col min="3" max="16384" width="9.33203125" style="1"/>
  </cols>
  <sheetData>
    <row r="1" spans="1:2" ht="20.100000000000001" customHeight="1" x14ac:dyDescent="0.2">
      <c r="A1" s="15" t="s">
        <v>0</v>
      </c>
      <c r="B1" s="15"/>
    </row>
    <row r="2" spans="1:2" ht="20.100000000000001" customHeight="1" x14ac:dyDescent="0.2">
      <c r="A2" s="15" t="s">
        <v>1</v>
      </c>
      <c r="B2" s="15"/>
    </row>
    <row r="4" spans="1:2" s="4" customFormat="1" ht="20.100000000000001" customHeight="1" x14ac:dyDescent="0.2">
      <c r="A4" s="2" t="s">
        <v>51</v>
      </c>
      <c r="B4" s="3" t="s">
        <v>52</v>
      </c>
    </row>
    <row r="5" spans="1:2" s="4" customFormat="1" ht="4.5" customHeight="1" x14ac:dyDescent="0.2">
      <c r="A5" s="2"/>
      <c r="B5" s="5"/>
    </row>
    <row r="6" spans="1:2" s="4" customFormat="1" ht="8.25" customHeight="1" x14ac:dyDescent="0.2">
      <c r="A6" s="2"/>
      <c r="B6" s="6"/>
    </row>
    <row r="7" spans="1:2" ht="20.100000000000001" customHeight="1" x14ac:dyDescent="0.2">
      <c r="A7" s="7" t="s">
        <v>2</v>
      </c>
      <c r="B7" s="14">
        <f>B8</f>
        <v>2270280704</v>
      </c>
    </row>
    <row r="8" spans="1:2" ht="20.100000000000001" customHeight="1" x14ac:dyDescent="0.2">
      <c r="A8" s="8" t="s">
        <v>3</v>
      </c>
      <c r="B8" s="9">
        <f>B9+B32+B38+B45+B52+B48</f>
        <v>2270280704</v>
      </c>
    </row>
    <row r="9" spans="1:2" ht="20.100000000000001" customHeight="1" x14ac:dyDescent="0.2">
      <c r="A9" s="8" t="s">
        <v>4</v>
      </c>
      <c r="B9" s="9">
        <f>B10+B13+B15+B22+B24+B28</f>
        <v>1906470704</v>
      </c>
    </row>
    <row r="10" spans="1:2" ht="20.100000000000001" customHeight="1" x14ac:dyDescent="0.2">
      <c r="A10" s="8" t="s">
        <v>5</v>
      </c>
      <c r="B10" s="9">
        <f>SUM(B11:B12)</f>
        <v>6000000</v>
      </c>
    </row>
    <row r="11" spans="1:2" ht="20.100000000000001" customHeight="1" x14ac:dyDescent="0.2">
      <c r="A11" s="10" t="s">
        <v>6</v>
      </c>
      <c r="B11" s="11">
        <v>3000000</v>
      </c>
    </row>
    <row r="12" spans="1:2" ht="20.100000000000001" customHeight="1" x14ac:dyDescent="0.2">
      <c r="A12" s="10" t="s">
        <v>7</v>
      </c>
      <c r="B12" s="11">
        <v>3000000</v>
      </c>
    </row>
    <row r="13" spans="1:2" ht="20.100000000000001" customHeight="1" x14ac:dyDescent="0.2">
      <c r="A13" s="8" t="s">
        <v>8</v>
      </c>
      <c r="B13" s="9">
        <f>B14</f>
        <v>1657970704</v>
      </c>
    </row>
    <row r="14" spans="1:2" ht="20.100000000000001" customHeight="1" x14ac:dyDescent="0.2">
      <c r="A14" s="10" t="s">
        <v>9</v>
      </c>
      <c r="B14" s="11">
        <v>1657970704</v>
      </c>
    </row>
    <row r="15" spans="1:2" ht="20.100000000000001" customHeight="1" x14ac:dyDescent="0.2">
      <c r="A15" s="8" t="s">
        <v>10</v>
      </c>
      <c r="B15" s="9">
        <f>SUM(B16:B21)</f>
        <v>59500000</v>
      </c>
    </row>
    <row r="16" spans="1:2" ht="20.100000000000001" customHeight="1" x14ac:dyDescent="0.2">
      <c r="A16" s="12" t="s">
        <v>37</v>
      </c>
      <c r="B16" s="11">
        <v>2000000</v>
      </c>
    </row>
    <row r="17" spans="1:2" ht="20.100000000000001" customHeight="1" x14ac:dyDescent="0.2">
      <c r="A17" s="10" t="s">
        <v>11</v>
      </c>
      <c r="B17" s="11">
        <v>17500000</v>
      </c>
    </row>
    <row r="18" spans="1:2" ht="20.100000000000001" customHeight="1" x14ac:dyDescent="0.2">
      <c r="A18" s="10" t="s">
        <v>12</v>
      </c>
      <c r="B18" s="11">
        <v>2000000</v>
      </c>
    </row>
    <row r="19" spans="1:2" ht="20.100000000000001" customHeight="1" x14ac:dyDescent="0.2">
      <c r="A19" s="12" t="s">
        <v>38</v>
      </c>
      <c r="B19" s="11">
        <v>3000000</v>
      </c>
    </row>
    <row r="20" spans="1:2" ht="20.100000000000001" customHeight="1" x14ac:dyDescent="0.2">
      <c r="A20" s="12" t="s">
        <v>39</v>
      </c>
      <c r="B20" s="11">
        <v>2000000</v>
      </c>
    </row>
    <row r="21" spans="1:2" ht="20.100000000000001" customHeight="1" x14ac:dyDescent="0.2">
      <c r="A21" s="10" t="s">
        <v>13</v>
      </c>
      <c r="B21" s="11">
        <v>33000000</v>
      </c>
    </row>
    <row r="22" spans="1:2" ht="20.100000000000001" customHeight="1" x14ac:dyDescent="0.2">
      <c r="A22" s="8" t="s">
        <v>14</v>
      </c>
      <c r="B22" s="9">
        <f>B23</f>
        <v>34000000</v>
      </c>
    </row>
    <row r="23" spans="1:2" ht="20.100000000000001" customHeight="1" x14ac:dyDescent="0.2">
      <c r="A23" s="10" t="s">
        <v>15</v>
      </c>
      <c r="B23" s="11">
        <v>34000000</v>
      </c>
    </row>
    <row r="24" spans="1:2" ht="20.100000000000001" customHeight="1" x14ac:dyDescent="0.2">
      <c r="A24" s="8" t="s">
        <v>16</v>
      </c>
      <c r="B24" s="9">
        <f>SUM(B25:B27)</f>
        <v>95500000</v>
      </c>
    </row>
    <row r="25" spans="1:2" ht="20.100000000000001" customHeight="1" x14ac:dyDescent="0.2">
      <c r="A25" s="10" t="s">
        <v>17</v>
      </c>
      <c r="B25" s="11">
        <v>500000</v>
      </c>
    </row>
    <row r="26" spans="1:2" ht="20.100000000000001" customHeight="1" x14ac:dyDescent="0.2">
      <c r="A26" s="12" t="s">
        <v>40</v>
      </c>
      <c r="B26" s="11">
        <v>18000000</v>
      </c>
    </row>
    <row r="27" spans="1:2" ht="20.100000000000001" customHeight="1" x14ac:dyDescent="0.2">
      <c r="A27" s="12" t="s">
        <v>41</v>
      </c>
      <c r="B27" s="11">
        <v>77000000</v>
      </c>
    </row>
    <row r="28" spans="1:2" ht="20.100000000000001" customHeight="1" x14ac:dyDescent="0.2">
      <c r="A28" s="8" t="s">
        <v>18</v>
      </c>
      <c r="B28" s="9">
        <f>SUM(B29:B31)</f>
        <v>53500000</v>
      </c>
    </row>
    <row r="29" spans="1:2" ht="20.100000000000001" customHeight="1" x14ac:dyDescent="0.2">
      <c r="A29" s="12" t="s">
        <v>42</v>
      </c>
      <c r="B29" s="11">
        <v>40000000</v>
      </c>
    </row>
    <row r="30" spans="1:2" ht="20.100000000000001" customHeight="1" x14ac:dyDescent="0.2">
      <c r="A30" s="10" t="s">
        <v>19</v>
      </c>
      <c r="B30" s="11">
        <v>3500000</v>
      </c>
    </row>
    <row r="31" spans="1:2" ht="20.100000000000001" customHeight="1" x14ac:dyDescent="0.2">
      <c r="A31" s="12" t="s">
        <v>43</v>
      </c>
      <c r="B31" s="11">
        <v>10000000</v>
      </c>
    </row>
    <row r="32" spans="1:2" ht="20.100000000000001" customHeight="1" x14ac:dyDescent="0.2">
      <c r="A32" s="8" t="s">
        <v>20</v>
      </c>
      <c r="B32" s="9">
        <f>B33+B36</f>
        <v>85000000</v>
      </c>
    </row>
    <row r="33" spans="1:2" ht="20.100000000000001" customHeight="1" x14ac:dyDescent="0.2">
      <c r="A33" s="8" t="s">
        <v>21</v>
      </c>
      <c r="B33" s="9">
        <f>SUM(B34:B35)</f>
        <v>40000000</v>
      </c>
    </row>
    <row r="34" spans="1:2" ht="20.100000000000001" customHeight="1" x14ac:dyDescent="0.2">
      <c r="A34" s="12" t="s">
        <v>44</v>
      </c>
      <c r="B34" s="11">
        <v>20000000</v>
      </c>
    </row>
    <row r="35" spans="1:2" ht="20.100000000000001" customHeight="1" x14ac:dyDescent="0.2">
      <c r="A35" s="10" t="s">
        <v>22</v>
      </c>
      <c r="B35" s="11">
        <v>20000000</v>
      </c>
    </row>
    <row r="36" spans="1:2" ht="20.100000000000001" customHeight="1" x14ac:dyDescent="0.2">
      <c r="A36" s="8" t="s">
        <v>23</v>
      </c>
      <c r="B36" s="9">
        <f>B37</f>
        <v>45000000</v>
      </c>
    </row>
    <row r="37" spans="1:2" ht="20.100000000000001" customHeight="1" x14ac:dyDescent="0.2">
      <c r="A37" s="10" t="s">
        <v>24</v>
      </c>
      <c r="B37" s="11">
        <v>45000000</v>
      </c>
    </row>
    <row r="38" spans="1:2" ht="20.100000000000001" customHeight="1" x14ac:dyDescent="0.2">
      <c r="A38" s="8" t="s">
        <v>25</v>
      </c>
      <c r="B38" s="9">
        <f>B39+B41+B43</f>
        <v>79400000</v>
      </c>
    </row>
    <row r="39" spans="1:2" ht="20.100000000000001" customHeight="1" x14ac:dyDescent="0.2">
      <c r="A39" s="8" t="s">
        <v>26</v>
      </c>
      <c r="B39" s="9">
        <f>B40</f>
        <v>14400000</v>
      </c>
    </row>
    <row r="40" spans="1:2" ht="20.100000000000001" customHeight="1" x14ac:dyDescent="0.2">
      <c r="A40" s="10" t="s">
        <v>27</v>
      </c>
      <c r="B40" s="11">
        <v>14400000</v>
      </c>
    </row>
    <row r="41" spans="1:2" ht="20.100000000000001" customHeight="1" x14ac:dyDescent="0.2">
      <c r="A41" s="8" t="s">
        <v>28</v>
      </c>
      <c r="B41" s="9">
        <f>B42</f>
        <v>5000000</v>
      </c>
    </row>
    <row r="42" spans="1:2" ht="20.100000000000001" customHeight="1" x14ac:dyDescent="0.2">
      <c r="A42" s="12" t="s">
        <v>45</v>
      </c>
      <c r="B42" s="11">
        <v>5000000</v>
      </c>
    </row>
    <row r="43" spans="1:2" ht="20.100000000000001" customHeight="1" x14ac:dyDescent="0.2">
      <c r="A43" s="8" t="s">
        <v>29</v>
      </c>
      <c r="B43" s="9">
        <f>B44</f>
        <v>60000000</v>
      </c>
    </row>
    <row r="44" spans="1:2" ht="20.100000000000001" customHeight="1" x14ac:dyDescent="0.2">
      <c r="A44" s="12" t="s">
        <v>46</v>
      </c>
      <c r="B44" s="11">
        <v>60000000</v>
      </c>
    </row>
    <row r="45" spans="1:2" ht="20.100000000000001" customHeight="1" x14ac:dyDescent="0.2">
      <c r="A45" s="8" t="s">
        <v>30</v>
      </c>
      <c r="B45" s="9">
        <f>B46</f>
        <v>24260000</v>
      </c>
    </row>
    <row r="46" spans="1:2" ht="20.100000000000001" customHeight="1" x14ac:dyDescent="0.2">
      <c r="A46" s="8" t="s">
        <v>31</v>
      </c>
      <c r="B46" s="9">
        <f>B47</f>
        <v>24260000</v>
      </c>
    </row>
    <row r="47" spans="1:2" ht="20.100000000000001" customHeight="1" x14ac:dyDescent="0.2">
      <c r="A47" s="12" t="s">
        <v>47</v>
      </c>
      <c r="B47" s="11">
        <v>24260000</v>
      </c>
    </row>
    <row r="48" spans="1:2" ht="20.100000000000001" customHeight="1" x14ac:dyDescent="0.2">
      <c r="A48" s="8" t="s">
        <v>32</v>
      </c>
      <c r="B48" s="9">
        <f>B49</f>
        <v>85410000</v>
      </c>
    </row>
    <row r="49" spans="1:2" ht="20.100000000000001" customHeight="1" x14ac:dyDescent="0.2">
      <c r="A49" s="8" t="s">
        <v>33</v>
      </c>
      <c r="B49" s="9">
        <f>B50+B51</f>
        <v>85410000</v>
      </c>
    </row>
    <row r="50" spans="1:2" ht="20.100000000000001" customHeight="1" x14ac:dyDescent="0.2">
      <c r="A50" s="12" t="s">
        <v>48</v>
      </c>
      <c r="B50" s="11">
        <v>70000000</v>
      </c>
    </row>
    <row r="51" spans="1:2" ht="20.100000000000001" customHeight="1" x14ac:dyDescent="0.2">
      <c r="A51" s="12" t="s">
        <v>49</v>
      </c>
      <c r="B51" s="11">
        <v>15410000</v>
      </c>
    </row>
    <row r="52" spans="1:2" ht="20.100000000000001" customHeight="1" x14ac:dyDescent="0.2">
      <c r="A52" s="8" t="s">
        <v>34</v>
      </c>
      <c r="B52" s="9">
        <v>89740000</v>
      </c>
    </row>
    <row r="53" spans="1:2" ht="20.100000000000001" customHeight="1" x14ac:dyDescent="0.2">
      <c r="A53" s="8" t="s">
        <v>35</v>
      </c>
      <c r="B53" s="9">
        <f>B54+B55</f>
        <v>89740000</v>
      </c>
    </row>
    <row r="54" spans="1:2" ht="20.100000000000001" customHeight="1" x14ac:dyDescent="0.2">
      <c r="A54" s="10" t="s">
        <v>36</v>
      </c>
      <c r="B54" s="11">
        <v>82240000</v>
      </c>
    </row>
    <row r="55" spans="1:2" ht="20.100000000000001" customHeight="1" x14ac:dyDescent="0.2">
      <c r="A55" s="12" t="s">
        <v>50</v>
      </c>
      <c r="B55" s="11">
        <v>7500000</v>
      </c>
    </row>
    <row r="56" spans="1:2" ht="20.100000000000001" customHeight="1" x14ac:dyDescent="0.2">
      <c r="A56" s="13"/>
      <c r="B56" s="9">
        <f>B52+B48+B45+B38+B32+B9</f>
        <v>2270280704</v>
      </c>
    </row>
  </sheetData>
  <mergeCells count="4">
    <mergeCell ref="B4:B6"/>
    <mergeCell ref="A1:B1"/>
    <mergeCell ref="A4:A6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2022-07-13T06:45:31Z</dcterms:created>
  <dcterms:modified xsi:type="dcterms:W3CDTF">2023-08-23T01:52:26Z</dcterms:modified>
</cp:coreProperties>
</file>